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Receitas x Despesas\VERSÃO COMPLETA - 2024\"/>
    </mc:Choice>
  </mc:AlternateContent>
  <xr:revisionPtr revIDLastSave="0" documentId="13_ncr:1_{84453100-AB51-4CF4-A177-FC00A2528FEC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<sst xmlns="http://schemas.openxmlformats.org/spreadsheetml/2006/main" count="20" uniqueCount="20">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</sst>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32832</xdr:rowOff>
    </xdr:from>
    <xdr:to>
      <xdr:col>0</xdr:col>
      <xdr:colOff>895350</xdr:colOff>
      <xdr:row>2</xdr:row>
      <xdr:rowOff>185232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15931B4-7D7A-41D6-86DD-0F6E288A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1155700</xdr:colOff>
      <xdr:row>0</xdr:row>
      <xdr:rowOff>158750</xdr:rowOff>
    </xdr:from>
    <xdr:to>
      <xdr:col>2</xdr:col>
      <xdr:colOff>1739438</xdr:colOff>
      <xdr:row>3</xdr:row>
      <xdr:rowOff>95250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A676818B-B7EC-4BBF-8C38-AC96233F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58750"/>
          <a:ext cx="583738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5" workbookViewId="0">
      <selection activeCell="F10" sqref="F10"/>
    </sheetView>
  </sheetViews>
  <sheetFormatPr defaultRowHeight="14.5" x14ac:dyDescent="0.35"/>
  <cols>
    <col min="1" max="3" width="25.81640625" customWidth="1"/>
  </cols>
  <sheetData>
    <row r="1" spans="1:3" x14ac:dyDescent="0.35">
      <c r="A1" s="10" t="s">
        <v>15</v>
      </c>
      <c r="B1" s="10"/>
      <c r="C1" s="10"/>
    </row>
    <row r="2" spans="1:3" ht="15.75" customHeight="1" x14ac:dyDescent="0.35">
      <c r="A2" s="10" t="s">
        <v>16</v>
      </c>
      <c r="B2" s="10"/>
      <c r="C2" s="10"/>
    </row>
    <row r="3" spans="1:3" x14ac:dyDescent="0.35">
      <c r="A3" s="10" t="s">
        <v>17</v>
      </c>
      <c r="B3" s="10"/>
      <c r="C3" s="10"/>
    </row>
    <row r="4" spans="1:3" x14ac:dyDescent="0.35">
      <c r="A4" s="11"/>
      <c r="B4" s="11"/>
      <c r="C4" s="11"/>
    </row>
    <row r="5" spans="1:3" ht="15.75" customHeight="1" x14ac:dyDescent="0.35">
      <c r="A5" s="12" t="s">
        <v>18</v>
      </c>
      <c r="B5" s="12"/>
      <c r="C5" s="12"/>
    </row>
    <row r="6" spans="1:3" ht="15.75" customHeight="1" x14ac:dyDescent="0.35">
      <c r="A6" s="4"/>
      <c r="B6" s="4"/>
      <c r="C6" s="4"/>
    </row>
    <row r="7" spans="1:3" x14ac:dyDescent="0.35">
      <c r="A7" s="9" t="s">
        <v>12</v>
      </c>
      <c r="B7" s="9"/>
      <c r="C7" s="9"/>
    </row>
    <row r="9" spans="1:3" x14ac:dyDescent="0.35">
      <c r="A9" s="3">
        <v>2024</v>
      </c>
      <c r="B9" s="3" t="s">
        <v>13</v>
      </c>
      <c r="C9" s="3" t="s">
        <v>14</v>
      </c>
    </row>
    <row r="10" spans="1:3" x14ac:dyDescent="0.35">
      <c r="A10" s="1" t="s">
        <v>0</v>
      </c>
      <c r="B10" s="8">
        <f>1679.03+634780</f>
        <v>636459.03</v>
      </c>
      <c r="C10" s="5">
        <v>594098.65999999992</v>
      </c>
    </row>
    <row r="11" spans="1:3" x14ac:dyDescent="0.35">
      <c r="A11" s="1" t="s">
        <v>1</v>
      </c>
      <c r="B11" s="8">
        <f>634780+1203.42</f>
        <v>635983.42000000004</v>
      </c>
      <c r="C11" s="7">
        <v>535371.55000000005</v>
      </c>
    </row>
    <row r="12" spans="1:3" x14ac:dyDescent="0.35">
      <c r="A12" s="1" t="s">
        <v>2</v>
      </c>
      <c r="B12" s="8">
        <f>634780+1242.96</f>
        <v>636022.96</v>
      </c>
      <c r="C12" s="7">
        <v>771327.1</v>
      </c>
    </row>
    <row r="13" spans="1:3" x14ac:dyDescent="0.35">
      <c r="A13" s="1" t="s">
        <v>3</v>
      </c>
      <c r="B13" s="8">
        <f>634780+1382.94</f>
        <v>636162.93999999994</v>
      </c>
      <c r="C13" s="7">
        <v>715365.78</v>
      </c>
    </row>
    <row r="14" spans="1:3" x14ac:dyDescent="0.35">
      <c r="A14" s="1" t="s">
        <v>4</v>
      </c>
      <c r="B14" s="8">
        <f>1202.66+634780</f>
        <v>635982.66</v>
      </c>
      <c r="C14" s="7">
        <v>707996.85000000009</v>
      </c>
    </row>
    <row r="15" spans="1:3" x14ac:dyDescent="0.35">
      <c r="A15" s="1" t="s">
        <v>5</v>
      </c>
      <c r="B15" s="8">
        <f>634780+1475.21</f>
        <v>636255.21</v>
      </c>
      <c r="C15" s="7">
        <v>571081.36</v>
      </c>
    </row>
    <row r="16" spans="1:3" x14ac:dyDescent="0.35">
      <c r="A16" s="1" t="s">
        <v>6</v>
      </c>
      <c r="B16" s="6">
        <f>634780+1178.62</f>
        <v>635958.62</v>
      </c>
      <c r="C16" s="7">
        <v>570956.53</v>
      </c>
    </row>
    <row r="17" spans="1:3" x14ac:dyDescent="0.35">
      <c r="A17" s="1" t="s">
        <v>7</v>
      </c>
      <c r="B17" s="6">
        <f>1091.58+634780</f>
        <v>635871.57999999996</v>
      </c>
      <c r="C17" s="7">
        <v>736356.10000000009</v>
      </c>
    </row>
    <row r="18" spans="1:3" x14ac:dyDescent="0.35">
      <c r="A18" s="1" t="s">
        <v>8</v>
      </c>
      <c r="B18" s="6">
        <f>634780+1093.18</f>
        <v>635873.18000000005</v>
      </c>
      <c r="C18" s="7">
        <v>636080.76</v>
      </c>
    </row>
    <row r="19" spans="1:3" x14ac:dyDescent="0.35">
      <c r="A19" s="1" t="s">
        <v>9</v>
      </c>
      <c r="B19" s="6">
        <f>7.96+634780</f>
        <v>634787.96</v>
      </c>
      <c r="C19" s="7">
        <v>681413.27</v>
      </c>
    </row>
    <row r="20" spans="1:3" x14ac:dyDescent="0.35">
      <c r="A20" s="1" t="s">
        <v>10</v>
      </c>
      <c r="B20" s="6">
        <f>659727+1871.95</f>
        <v>661598.94999999995</v>
      </c>
      <c r="C20" s="7">
        <v>759646.41999999993</v>
      </c>
    </row>
    <row r="21" spans="1:3" x14ac:dyDescent="0.35">
      <c r="A21" s="1" t="s">
        <v>11</v>
      </c>
      <c r="B21" s="6">
        <f>659727+1532.41</f>
        <v>661259.41</v>
      </c>
      <c r="C21" s="7">
        <v>773289.88</v>
      </c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2025-01-14T16:11:14Z</dcterms:modified>
</cp:coreProperties>
</file>