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40.3\ceaf\GERENCIA DE FARMACIA\Site\Conteúdo Acesso a Informação\7. Demonstrativos Financeiros\3. FAC Vila Mariana\Demonstrativo Financeiro Receitas x Despesas\VERSÃO COMPLETA - 2024\"/>
    </mc:Choice>
  </mc:AlternateContent>
  <xr:revisionPtr revIDLastSave="0" documentId="13_ncr:1_{857AF8A6-1804-4BD3-A67F-E6762FFBD880}" xr6:coauthVersionLast="47" xr6:coauthVersionMax="47" xr10:uidLastSave="{00000000-0000-0000-0000-000000000000}"/>
  <bookViews>
    <workbookView xWindow="-110" yWindow="-110" windowWidth="19420" windowHeight="10300" xr2:uid="{B97AEA4F-47E4-4713-A1FC-5437D9C4293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1" l="1"/>
  <c r="B17" i="1"/>
  <c r="B16" i="1"/>
  <c r="B15" i="1"/>
  <c r="B14" i="1"/>
  <c r="B13" i="1"/>
  <c r="B12" i="1"/>
  <c r="B11" i="1"/>
  <c r="B10" i="1"/>
</calcChain>
</file>

<file path=xl/sharedStrings.xml><?xml version="1.0" encoding="utf-8"?>
<sst xmlns="http://schemas.openxmlformats.org/spreadsheetml/2006/main" count="20" uniqueCount="20">
  <si>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</si>
  <si>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</si>
  <si>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</si>
  <si>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</si>
  <si>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</si>
  <si>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</si>
  <si>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</si>
  <si>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</si>
  <si>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</si>
  <si>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</si>
  <si>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</si>
  <si>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</si>
  <si>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REGISTRO DE RECEITAS E DESPESAS</t>
  </si>
  <si>
    <t xml:space="preserve">Receitas </t>
  </si>
  <si>
    <t>Despesas</t>
  </si>
  <si>
    <t>CEAF</t>
  </si>
  <si>
    <t>FARMÁCIA DO COMPONENTE ESPECIALIZADO DA ASSISTÊNCIA FARMACÊUTICA</t>
  </si>
  <si>
    <t>SPDM – ASSOCIAÇÃO PAULISTA PARA O DESENVOLVIMENTO DA MEDICINA</t>
  </si>
  <si>
    <t>CEAF VILA MARIANA</t>
  </si>
  <si>
    <t>Fonte: Extrato Bancário e Fluxo de Caixa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</si>
</sst>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R$-416]\ * #,##0.00_-;\-[$R$-416]\ * #,##0.00_-;_-[$R$-416]\ 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4" fontId="0" fillId="0" borderId="1" xfId="0" applyNumberFormat="1" applyBorder="1"/>
    <xf numFmtId="164" fontId="0" fillId="0" borderId="1" xfId="0" applyNumberFormat="1" applyBorder="1" applyAlignment="1">
      <alignment horizontal="right"/>
    </xf>
    <xf numFmtId="4" fontId="0" fillId="0" borderId="1" xfId="0" applyNumberFormat="1" applyBorder="1" applyAlignment="1">
      <alignment horizontal="right"/>
    </xf>
    <xf numFmtId="164" fontId="0" fillId="0" borderId="1" xfId="0" applyNumberForma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</xdr:row>
      <xdr:rowOff>32832</xdr:rowOff>
    </xdr:from>
    <xdr:to>
      <xdr:col>0</xdr:col>
      <xdr:colOff>895350</xdr:colOff>
      <xdr:row>2</xdr:row>
      <xdr:rowOff>185232</xdr:rowOff>
    </xdr:to>
    <xdr:pic>
      <xdr:nvPicPr>
        <xdr:cNvPr id="2" name="Figura3">
          <a:extLst>
            <a:ext uri="{FF2B5EF4-FFF2-40B4-BE49-F238E27FC236}">
              <a16:creationId xmlns:a16="http://schemas.microsoft.com/office/drawing/2014/main" id="{615931B4-7D7A-41D6-86DD-0F6E288A3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23332"/>
          <a:ext cx="714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1155700</xdr:colOff>
      <xdr:row>0</xdr:row>
      <xdr:rowOff>158750</xdr:rowOff>
    </xdr:from>
    <xdr:to>
      <xdr:col>2</xdr:col>
      <xdr:colOff>1739438</xdr:colOff>
      <xdr:row>3</xdr:row>
      <xdr:rowOff>95250</xdr:rowOff>
    </xdr:to>
    <xdr:pic>
      <xdr:nvPicPr>
        <xdr:cNvPr id="4" name="Imagem 6">
          <a:extLst>
            <a:ext uri="{FF2B5EF4-FFF2-40B4-BE49-F238E27FC236}">
              <a16:creationId xmlns:a16="http://schemas.microsoft.com/office/drawing/2014/main" id="{A676818B-B7EC-4BBF-8C38-AC96233FA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0" y="158750"/>
          <a:ext cx="583738" cy="501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1:C24"/>
  <sheetViews>
    <sheetView showGridLines="0" tabSelected="1" topLeftCell="A2" workbookViewId="0">
      <selection activeCell="G11" sqref="G11"/>
    </sheetView>
  </sheetViews>
  <sheetFormatPr defaultRowHeight="14.5" x14ac:dyDescent="0.35"/>
  <cols>
    <col min="1" max="3" width="25.81640625" customWidth="1"/>
  </cols>
  <sheetData>
    <row r="1" spans="1:3" x14ac:dyDescent="0.35">
      <c r="A1" s="10" t="s">
        <v>15</v>
      </c>
      <c r="B1" s="10"/>
      <c r="C1" s="10"/>
    </row>
    <row r="2" spans="1:3" ht="15.75" customHeight="1" x14ac:dyDescent="0.35">
      <c r="A2" s="10" t="s">
        <v>16</v>
      </c>
      <c r="B2" s="10"/>
      <c r="C2" s="10"/>
    </row>
    <row r="3" spans="1:3" x14ac:dyDescent="0.35">
      <c r="A3" s="10" t="s">
        <v>17</v>
      </c>
      <c r="B3" s="10"/>
      <c r="C3" s="10"/>
    </row>
    <row r="4" spans="1:3" x14ac:dyDescent="0.35">
      <c r="A4" s="11"/>
      <c r="B4" s="11"/>
      <c r="C4" s="11"/>
    </row>
    <row r="5" spans="1:3" ht="15.75" customHeight="1" x14ac:dyDescent="0.35">
      <c r="A5" s="12" t="s">
        <v>18</v>
      </c>
      <c r="B5" s="12"/>
      <c r="C5" s="12"/>
    </row>
    <row r="6" spans="1:3" ht="15.75" customHeight="1" x14ac:dyDescent="0.35">
      <c r="A6" s="4"/>
      <c r="B6" s="4"/>
      <c r="C6" s="4"/>
    </row>
    <row r="7" spans="1:3" x14ac:dyDescent="0.35">
      <c r="A7" s="9" t="s">
        <v>12</v>
      </c>
      <c r="B7" s="9"/>
      <c r="C7" s="9"/>
    </row>
    <row r="9" spans="1:3" x14ac:dyDescent="0.35">
      <c r="A9" s="3">
        <v>2024</v>
      </c>
      <c r="B9" s="3" t="s">
        <v>13</v>
      </c>
      <c r="C9" s="3" t="s">
        <v>14</v>
      </c>
    </row>
    <row r="10" spans="1:3" x14ac:dyDescent="0.35">
      <c r="A10" s="1" t="s">
        <v>0</v>
      </c>
      <c r="B10" s="8">
        <f>1679.03+634780</f>
        <v>636459.03</v>
      </c>
      <c r="C10" s="5">
        <v>594098.65999999992</v>
      </c>
    </row>
    <row r="11" spans="1:3" x14ac:dyDescent="0.35">
      <c r="A11" s="1" t="s">
        <v>1</v>
      </c>
      <c r="B11" s="8">
        <f>634780+1203.42</f>
        <v>635983.42000000004</v>
      </c>
      <c r="C11" s="7">
        <v>535371.55000000005</v>
      </c>
    </row>
    <row r="12" spans="1:3" x14ac:dyDescent="0.35">
      <c r="A12" s="1" t="s">
        <v>2</v>
      </c>
      <c r="B12" s="8">
        <f>634780+1242.96</f>
        <v>636022.96</v>
      </c>
      <c r="C12" s="7">
        <v>771327.1</v>
      </c>
    </row>
    <row r="13" spans="1:3" x14ac:dyDescent="0.35">
      <c r="A13" s="1" t="s">
        <v>3</v>
      </c>
      <c r="B13" s="8">
        <f>634780+1382.94</f>
        <v>636162.93999999994</v>
      </c>
      <c r="C13" s="7">
        <v>715365.78</v>
      </c>
    </row>
    <row r="14" spans="1:3" x14ac:dyDescent="0.35">
      <c r="A14" s="1" t="s">
        <v>4</v>
      </c>
      <c r="B14" s="8">
        <f>1202.66+634780</f>
        <v>635982.66</v>
      </c>
      <c r="C14" s="7">
        <v>707996.85000000009</v>
      </c>
    </row>
    <row r="15" spans="1:3" x14ac:dyDescent="0.35">
      <c r="A15" s="1" t="s">
        <v>5</v>
      </c>
      <c r="B15" s="8">
        <f>634780+1475.21</f>
        <v>636255.21</v>
      </c>
      <c r="C15" s="7">
        <v>571081.36</v>
      </c>
    </row>
    <row r="16" spans="1:3" x14ac:dyDescent="0.35">
      <c r="A16" s="1" t="s">
        <v>6</v>
      </c>
      <c r="B16" s="6">
        <f>634780+1178.62</f>
        <v>635958.62</v>
      </c>
      <c r="C16" s="7">
        <v>570956.53</v>
      </c>
    </row>
    <row r="17" spans="1:3" x14ac:dyDescent="0.35">
      <c r="A17" s="1" t="s">
        <v>7</v>
      </c>
      <c r="B17" s="6">
        <f>1091.58+634780</f>
        <v>635871.57999999996</v>
      </c>
      <c r="C17" s="7">
        <v>736356.10000000009</v>
      </c>
    </row>
    <row r="18" spans="1:3" x14ac:dyDescent="0.35">
      <c r="A18" s="1" t="s">
        <v>8</v>
      </c>
      <c r="B18" s="6">
        <f>634780+1093.18</f>
        <v>635873.18000000005</v>
      </c>
      <c r="C18" s="7">
        <v>636080.76</v>
      </c>
    </row>
    <row r="19" spans="1:3" x14ac:dyDescent="0.35">
      <c r="A19" s="1" t="s">
        <v>9</v>
      </c>
      <c r="B19" s="6"/>
      <c r="C19" s="7"/>
    </row>
    <row r="20" spans="1:3" x14ac:dyDescent="0.35">
      <c r="A20" s="1" t="s">
        <v>10</v>
      </c>
      <c r="B20" s="6"/>
      <c r="C20" s="7"/>
    </row>
    <row r="21" spans="1:3" x14ac:dyDescent="0.35">
      <c r="A21" s="1" t="s">
        <v>11</v>
      </c>
      <c r="B21" s="6"/>
      <c r="C21" s="7"/>
    </row>
    <row r="24" spans="1:3" x14ac:dyDescent="0.35">
      <c r="A24" s="2" t="s">
        <v>19</v>
      </c>
    </row>
  </sheetData>
  <mergeCells count="6">
    <mergeCell ref="A7:C7"/>
    <mergeCell ref="A3:C3"/>
    <mergeCell ref="A1:C1"/>
    <mergeCell ref="A2:C2"/>
    <mergeCell ref="A4:C4"/>
    <mergeCell ref="A5:C5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Aline Pierobon</cp:lastModifiedBy>
  <cp:lastPrinted>2020-12-04T20:49:17Z</cp:lastPrinted>
  <dcterms:created xsi:type="dcterms:W3CDTF">2018-08-24T20:28:36Z</dcterms:created>
  <dcterms:modified xsi:type="dcterms:W3CDTF">2024-10-14T14:11:53Z</dcterms:modified>
</cp:coreProperties>
</file>