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3. FAC Vila Mariana\Demonstrativo Financeiro Receitas x Despesas\VERSÃO COMPLETA - 2022\"/>
    </mc:Choice>
  </mc:AlternateContent>
  <xr:revisionPtr revIDLastSave="0" documentId="13_ncr:1_{25A3C294-C36C-4575-8DF0-83746960A347}" xr6:coauthVersionLast="47" xr6:coauthVersionMax="47" xr10:uidLastSave="{00000000-0000-0000-0000-000000000000}"/>
  <bookViews>
    <workbookView xWindow="-110" yWindow="-110" windowWidth="19420" windowHeight="1042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<sst xmlns="http://schemas.openxmlformats.org/spreadsheetml/2006/main" count="24" uniqueCount="21">
  <si>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</si>
  <si>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</si>
  <si>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</si>
  <si>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</si>
  <si>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</si>
  <si>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</si>
  <si>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</si>
  <si>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</si>
  <si>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</si>
  <si>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</si>
  <si>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</si>
  <si>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</si>
  <si>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</si>
  <si>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</si>
  <si>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</si>
  <si>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CEAF</t>
  </si>
  <si>
    <t>FARMÁCIA DO COMPONENTE ESPECIALIZADO DA ASSISTÊNCIA FARMACÊUTICA</t>
  </si>
  <si>
    <t>SPDM – ASSOCIAÇÃO PAULISTA PARA O DESENVOLVIMENTO DA MEDICINA</t>
  </si>
  <si>
    <t>CEAF VILA MARIANA</t>
  </si>
  <si>
    <t>Fonte: Extrato Bancário e Fluxo de Caixa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</si>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</sst>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" fontId="0" fillId="0" borderId="1" xfId="0" applyNumberFormat="1" applyBorder="1"/>
    <xf numFmtId="16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180975</xdr:rowOff>
    </xdr:from>
    <xdr:to>
      <xdr:col>2</xdr:col>
      <xdr:colOff>1622822</xdr:colOff>
      <xdr:row>3</xdr:row>
      <xdr:rowOff>24653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103C56-4FF4-4D3D-9F52-528167320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180975"/>
          <a:ext cx="451247" cy="4247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114299</xdr:rowOff>
    </xdr:from>
    <xdr:to>
      <xdr:col>0</xdr:col>
      <xdr:colOff>466726</xdr:colOff>
      <xdr:row>3</xdr:row>
      <xdr:rowOff>38100</xdr:rowOff>
    </xdr:to>
    <xdr:pic>
      <xdr:nvPicPr>
        <xdr:cNvPr id="6" name="Imagem 5" descr="Secretaria da Educação do Estado de São Paulo | Período Eleitoral">
          <a:extLst>
            <a:ext uri="{FF2B5EF4-FFF2-40B4-BE49-F238E27FC236}">
              <a16:creationId xmlns:a16="http://schemas.microsoft.com/office/drawing/2014/main" id="{BB4E2D07-9F33-4CA3-8AA1-B13A8CAF9EF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466726" cy="504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C24"/>
  <sheetViews>
    <sheetView showGridLines="0" tabSelected="1" topLeftCell="A7" workbookViewId="0">
      <selection activeCell="C19" sqref="C19"/>
    </sheetView>
  </sheetViews>
  <sheetFormatPr defaultRowHeight="14.5" x14ac:dyDescent="0.35"/>
  <cols>
    <col min="1" max="3" width="25.7265625" customWidth="1"/>
  </cols>
  <sheetData>
    <row r="1" spans="1:3" x14ac:dyDescent="0.35">
      <c r="A1" s="10" t="s">
        <v>15</v>
      </c>
      <c r="B1" s="10"/>
      <c r="C1" s="10"/>
    </row>
    <row r="2" spans="1:3" ht="15.75" customHeight="1" x14ac:dyDescent="0.35">
      <c r="A2" s="10" t="s">
        <v>16</v>
      </c>
      <c r="B2" s="10"/>
      <c r="C2" s="10"/>
    </row>
    <row r="3" spans="1:3" x14ac:dyDescent="0.35">
      <c r="A3" s="10" t="s">
        <v>17</v>
      </c>
      <c r="B3" s="10"/>
      <c r="C3" s="10"/>
    </row>
    <row r="4" spans="1:3" x14ac:dyDescent="0.35">
      <c r="A4" s="11"/>
      <c r="B4" s="11"/>
      <c r="C4" s="11"/>
    </row>
    <row r="5" spans="1:3" ht="15.75" customHeight="1" x14ac:dyDescent="0.35">
      <c r="A5" s="12" t="s">
        <v>18</v>
      </c>
      <c r="B5" s="12"/>
      <c r="C5" s="12"/>
    </row>
    <row r="6" spans="1:3" ht="15.75" customHeight="1" x14ac:dyDescent="0.35">
      <c r="A6" s="5"/>
      <c r="B6" s="5"/>
      <c r="C6" s="5"/>
    </row>
    <row r="7" spans="1:3" x14ac:dyDescent="0.35">
      <c r="A7" s="9" t="s">
        <v>12</v>
      </c>
      <c r="B7" s="9"/>
      <c r="C7" s="9"/>
    </row>
    <row r="9" spans="1:3" x14ac:dyDescent="0.35">
      <c r="A9" s="4">
        <v>2022</v>
      </c>
      <c r="B9" s="4" t="s">
        <v>13</v>
      </c>
      <c r="C9" s="4" t="s">
        <v>14</v>
      </c>
    </row>
    <row r="10" spans="1:3" x14ac:dyDescent="0.35">
      <c r="A10" s="1" t="s">
        <v>0</v>
      </c>
      <c r="B10" s="2">
        <f>634780+569.28</f>
        <v>635349.28</v>
      </c>
      <c r="C10" s="6">
        <v>640471.32999999996</v>
      </c>
    </row>
    <row r="11" spans="1:3" x14ac:dyDescent="0.35">
      <c r="A11" s="1" t="s">
        <v>1</v>
      </c>
      <c r="B11" s="7">
        <f>634780+565.08</f>
        <v>635345.07999999996</v>
      </c>
      <c r="C11" s="8">
        <v>702363.27</v>
      </c>
    </row>
    <row r="12" spans="1:3" x14ac:dyDescent="0.35">
      <c r="A12" s="1" t="s">
        <v>2</v>
      </c>
      <c r="B12" s="7">
        <f>634780+1024.65</f>
        <v>635804.65</v>
      </c>
      <c r="C12" s="8">
        <v>760622.37</v>
      </c>
    </row>
    <row r="13" spans="1:3" x14ac:dyDescent="0.35">
      <c r="A13" s="1" t="s">
        <v>3</v>
      </c>
      <c r="B13" s="7">
        <f>634780+836.17</f>
        <v>635616.17000000004</v>
      </c>
      <c r="C13" s="8">
        <v>658942.71</v>
      </c>
    </row>
    <row r="14" spans="1:3" x14ac:dyDescent="0.35">
      <c r="A14" s="1" t="s">
        <v>4</v>
      </c>
      <c r="B14" s="7">
        <f>634780+711.26</f>
        <v>635491.26</v>
      </c>
      <c r="C14" s="8">
        <v>733467.37</v>
      </c>
    </row>
    <row r="15" spans="1:3" x14ac:dyDescent="0.35">
      <c r="A15" s="1" t="s">
        <v>5</v>
      </c>
      <c r="B15" s="7">
        <f>634780+7.53</f>
        <v>634787.53</v>
      </c>
      <c r="C15" s="8">
        <v>656295.1</v>
      </c>
    </row>
    <row r="16" spans="1:3" x14ac:dyDescent="0.35">
      <c r="A16" s="1" t="s">
        <v>6</v>
      </c>
      <c r="B16" s="7">
        <f>634780+776.78</f>
        <v>635556.78</v>
      </c>
      <c r="C16" s="8">
        <v>726422.76</v>
      </c>
    </row>
    <row r="17" spans="1:3" x14ac:dyDescent="0.35">
      <c r="A17" s="1" t="s">
        <v>7</v>
      </c>
      <c r="B17" s="7">
        <f>634780+909.5</f>
        <v>635689.5</v>
      </c>
      <c r="C17" s="8">
        <v>737833.84999999986</v>
      </c>
    </row>
    <row r="18" spans="1:3" x14ac:dyDescent="0.35">
      <c r="A18" s="1" t="s">
        <v>8</v>
      </c>
      <c r="B18" s="7">
        <f>634780+981.16</f>
        <v>635761.16</v>
      </c>
      <c r="C18" s="8">
        <v>686290.45999999985</v>
      </c>
    </row>
    <row r="19" spans="1:3" x14ac:dyDescent="0.35">
      <c r="A19" s="1" t="s">
        <v>9</v>
      </c>
      <c r="B19" s="7">
        <f>634780+2447.05</f>
        <v>637227.05000000005</v>
      </c>
      <c r="C19" s="8">
        <v>606179.72999999986</v>
      </c>
    </row>
    <row r="20" spans="1:3" x14ac:dyDescent="0.35">
      <c r="A20" s="1" t="s">
        <v>10</v>
      </c>
      <c r="B20" s="7" t="s">
        <v>20</v>
      </c>
      <c r="C20" s="8" t="s">
        <v>20</v>
      </c>
    </row>
    <row r="21" spans="1:3" x14ac:dyDescent="0.35">
      <c r="A21" s="1" t="s">
        <v>11</v>
      </c>
      <c r="B21" s="7" t="s">
        <v>20</v>
      </c>
      <c r="C21" s="8" t="s">
        <v>20</v>
      </c>
    </row>
    <row r="24" spans="1:3" x14ac:dyDescent="0.35">
      <c r="A24" s="3" t="s">
        <v>19</v>
      </c>
    </row>
  </sheetData>
  <mergeCells count="6">
    <mergeCell ref="A7:C7"/>
    <mergeCell ref="A3:C3"/>
    <mergeCell ref="A1:C1"/>
    <mergeCell ref="A2:C2"/>
    <mergeCell ref="A4:C4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Suelen Schelesky</cp:lastModifiedBy>
  <cp:lastPrinted>2020-12-04T20:49:17Z</cp:lastPrinted>
  <dcterms:created xsi:type="dcterms:W3CDTF">2018-08-24T20:28:36Z</dcterms:created>
  <dcterms:modified xsi:type="dcterms:W3CDTF">2022-11-14T15:03:29Z</dcterms:modified>
</cp:coreProperties>
</file>